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<sst xmlns="http://schemas.openxmlformats.org/spreadsheetml/2006/main" count="79" uniqueCount="53">
  <si>
    <r>
      <rPr>
        <b/>
        <sz val="18"/>
        <color indexed="8"/>
        <rFont val="Calibri"/>
        <charset val="238"/>
      </rPr>
      <t>OŠ"IVO DUGANDŽIĆ-MIŠIĆ"</t>
    </r>
    <r>
      <rPr>
        <b/>
        <sz val="10"/>
        <color indexed="8"/>
        <rFont val="Calibri"/>
        <charset val="238"/>
      </rPr>
      <t>, Bana Josipa Jelačića 13., 20344 Komin</t>
    </r>
  </si>
  <si>
    <t>OIB:02729820788, Šifra škole:19-112-004,  IBAN:HR3623400091100169507</t>
  </si>
  <si>
    <t>BROJ KONTA</t>
  </si>
  <si>
    <t>VRSTA RASHODA / IZDATAKA</t>
  </si>
  <si>
    <t>način nabave</t>
  </si>
  <si>
    <t xml:space="preserve">planirana </t>
  </si>
  <si>
    <t>vrijednost nabave</t>
  </si>
  <si>
    <t>pozicija</t>
  </si>
  <si>
    <t>PLAN NABAVE ZA 2017.GODINU</t>
  </si>
  <si>
    <t>ZA 2025. EUR</t>
  </si>
  <si>
    <t>Materijalni rashodi</t>
  </si>
  <si>
    <t>Naknade troškova  zaposlenima</t>
  </si>
  <si>
    <t>Rashodi za materijal i energiju</t>
  </si>
  <si>
    <t>Uredski mat. i ostali materijalni rashodi</t>
  </si>
  <si>
    <t>Jednostavna nabava</t>
  </si>
  <si>
    <t>Materijal i sirovine</t>
  </si>
  <si>
    <t>Energija</t>
  </si>
  <si>
    <t>Mat. i dijelovi za tek. i  investiciono 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</si>
  <si>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</si>
  <si>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</si>
  <si>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</si>
  <si>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</si>
  <si>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</si>
  <si>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prom.  i informiranja</t>
  </si>
  <si>
    <t>Komunalne usluge</t>
  </si>
  <si>
    <t>Zakupnine i najamnine</t>
  </si>
  <si>
    <t>Zdravstvene usluge</t>
  </si>
  <si>
    <t>Intelektualne i osobne usluge</t>
  </si>
  <si>
    <t>Računalne usluge</t>
  </si>
  <si>
    <t>Ostale usluge</t>
  </si>
  <si>
    <t>Naknade osobama izvan radnog odnosa</t>
  </si>
  <si>
    <t>Ostali nespomenuti rashodi poslovanja</t>
  </si>
  <si>
    <t>Premije osiguranja</t>
  </si>
  <si>
    <t>Reprezentacija</t>
  </si>
  <si>
    <t>Članarine</t>
  </si>
  <si>
    <t>Naknade i pristojbe</t>
  </si>
  <si>
    <t>Financijski rashodi</t>
  </si>
  <si>
    <t>Ostali financijski rashodi</t>
  </si>
  <si>
    <t>Bankarske usluge i usluge platnog prometa</t>
  </si>
  <si>
    <t>Ostale naknade</t>
  </si>
  <si>
    <t>Rashodi za usluge -Investicijska ulaganja</t>
  </si>
  <si>
    <t>Postrojenja i oprema - ostala oprema</t>
  </si>
  <si>
    <t>osnivač -javna nabava</t>
  </si>
  <si>
    <t>Dogradnja i nadogradnja postojeće imovine</t>
  </si>
  <si>
    <t>osnivač-javna nabava</t>
  </si>
  <si>
    <t>Popravci objekata,postrojenja i opreme</t>
  </si>
  <si>
    <t>U planu nabave sve su usluge, robe i artikli razvrstani, te se uklapaju u iznos prema fin. Planu za 2024.g.,</t>
  </si>
  <si>
    <t>i ne prelaze iznos od 26.544,57 eura  bez PDV-a godišnje .</t>
  </si>
  <si>
    <t xml:space="preserve">Na temelju čl.20 Zakona o javnoj nabavi  NN  120/16, te  čl. 58. Statuta </t>
  </si>
  <si>
    <t>OŠ "Ivo Dugandžić-Mišić", Komin</t>
  </si>
  <si>
    <t>Predsjednica škol.odbora</t>
  </si>
  <si>
    <t>Ravnatelj</t>
  </si>
  <si>
    <t>Marjan Scipioni, dipl.kateheta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</si>
</sst>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\ [$%]"/>
  </numFmts>
  <fonts count="27">
    <font>
      <sz val="11"/>
      <color theme="1"/>
      <name val="Calibri"/>
      <charset val="238"/>
      <scheme val="minor"/>
    </font>
    <font>
      <b/>
      <sz val="18"/>
      <color indexed="8"/>
      <name val="Calibri"/>
      <charset val="238"/>
    </font>
    <font>
      <b/>
      <sz val="11"/>
      <color indexed="8"/>
      <name val="Calibri"/>
      <charset val="238"/>
    </font>
    <font>
      <sz val="11"/>
      <color indexed="8"/>
      <name val="Calibri"/>
      <charset val="238"/>
    </font>
    <font>
      <b/>
      <sz val="11"/>
      <color theme="1"/>
      <name val="Calibri"/>
      <charset val="238"/>
      <scheme val="minor"/>
    </font>
    <font>
      <sz val="10"/>
      <color indexed="8"/>
      <name val="Calibri"/>
      <charset val="238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0"/>
      <color indexed="8"/>
      <name val="Calibri"/>
      <charset val="238"/>
    </font>
  </fonts>
  <fills count="3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7" borderId="14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8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46">
    <xf numFmtId="0" fontId="0" fillId="0" borderId="0" xfId="0"/>
    <xf numFmtId="178" fontId="0" fillId="0" borderId="0" xfId="0" applyNumberFormat="1"/>
    <xf numFmtId="178" fontId="0" fillId="0" borderId="0" xfId="0" applyNumberFormat="1" applyAlignment="1" applyProtection="1">
      <alignment vertical="center" wrapText="1"/>
    </xf>
    <xf numFmtId="178" fontId="1" fillId="2" borderId="1" xfId="0" applyNumberFormat="1" applyFont="1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178" fontId="2" fillId="2" borderId="4" xfId="0" applyNumberFormat="1" applyFont="1" applyFill="1" applyBorder="1" applyAlignment="1"/>
    <xf numFmtId="0" fontId="3" fillId="2" borderId="5" xfId="0" applyFont="1" applyFill="1" applyBorder="1" applyAlignment="1"/>
    <xf numFmtId="0" fontId="3" fillId="2" borderId="0" xfId="0" applyFont="1" applyFill="1" applyBorder="1" applyAlignment="1"/>
    <xf numFmtId="0" fontId="3" fillId="2" borderId="6" xfId="0" applyFont="1" applyFill="1" applyBorder="1" applyAlignment="1"/>
    <xf numFmtId="178" fontId="3" fillId="0" borderId="0" xfId="0" applyNumberFormat="1" applyFont="1"/>
    <xf numFmtId="178" fontId="2" fillId="3" borderId="7" xfId="0" applyNumberFormat="1" applyFont="1" applyFill="1" applyBorder="1" applyAlignment="1" applyProtection="1">
      <alignment horizontal="center" vertical="center" wrapText="1"/>
    </xf>
    <xf numFmtId="1" fontId="2" fillId="3" borderId="7" xfId="0" applyNumberFormat="1" applyFont="1" applyFill="1" applyBorder="1" applyAlignment="1" applyProtection="1">
      <alignment horizontal="center" vertical="center" wrapText="1"/>
    </xf>
    <xf numFmtId="178" fontId="2" fillId="3" borderId="8" xfId="0" applyNumberFormat="1" applyFont="1" applyFill="1" applyBorder="1" applyAlignment="1" applyProtection="1">
      <alignment horizontal="center" vertical="center" wrapText="1"/>
    </xf>
    <xf numFmtId="178" fontId="0" fillId="4" borderId="8" xfId="0" applyNumberFormat="1" applyFill="1" applyBorder="1" applyAlignment="1" applyProtection="1">
      <alignment vertical="center" wrapText="1"/>
    </xf>
    <xf numFmtId="178" fontId="2" fillId="3" borderId="9" xfId="0" applyNumberFormat="1" applyFont="1" applyFill="1" applyBorder="1" applyAlignment="1" applyProtection="1">
      <alignment horizontal="center" vertical="center" wrapText="1"/>
    </xf>
    <xf numFmtId="1" fontId="2" fillId="3" borderId="9" xfId="0" applyNumberFormat="1" applyFont="1" applyFill="1" applyBorder="1" applyAlignment="1" applyProtection="1">
      <alignment horizontal="center" vertical="center" wrapText="1"/>
    </xf>
    <xf numFmtId="178" fontId="0" fillId="4" borderId="7" xfId="0" applyNumberFormat="1" applyFill="1" applyBorder="1" applyAlignment="1" applyProtection="1">
      <alignment horizontal="center" vertical="center" wrapText="1"/>
    </xf>
    <xf numFmtId="178" fontId="1" fillId="3" borderId="9" xfId="0" applyNumberFormat="1" applyFont="1" applyFill="1" applyBorder="1" applyAlignment="1" applyProtection="1">
      <alignment horizontal="center" vertical="center" wrapText="1"/>
    </xf>
    <xf numFmtId="178" fontId="2" fillId="0" borderId="9" xfId="0" applyNumberFormat="1" applyFont="1" applyBorder="1" applyAlignment="1">
      <alignment wrapText="1"/>
    </xf>
    <xf numFmtId="1" fontId="2" fillId="0" borderId="9" xfId="0" applyNumberFormat="1" applyFont="1" applyBorder="1" applyAlignment="1">
      <alignment horizontal="left" wrapText="1"/>
    </xf>
    <xf numFmtId="178" fontId="2" fillId="0" borderId="7" xfId="0" applyNumberFormat="1" applyFont="1" applyBorder="1" applyAlignment="1">
      <alignment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178" fontId="0" fillId="0" borderId="9" xfId="0" applyNumberFormat="1" applyBorder="1" applyAlignment="1">
      <alignment wrapText="1"/>
    </xf>
    <xf numFmtId="1" fontId="0" fillId="0" borderId="9" xfId="0" applyNumberFormat="1" applyBorder="1" applyAlignment="1">
      <alignment horizontal="left" wrapText="1"/>
    </xf>
    <xf numFmtId="4" fontId="0" fillId="0" borderId="9" xfId="0" applyNumberFormat="1" applyBorder="1"/>
    <xf numFmtId="4" fontId="0" fillId="0" borderId="9" xfId="0" applyNumberFormat="1" applyBorder="1" applyAlignment="1">
      <alignment horizontal="right"/>
    </xf>
    <xf numFmtId="178" fontId="0" fillId="0" borderId="9" xfId="0" applyNumberFormat="1" applyFont="1" applyBorder="1" applyAlignment="1">
      <alignment wrapText="1"/>
    </xf>
    <xf numFmtId="1" fontId="4" fillId="0" borderId="9" xfId="0" applyNumberFormat="1" applyFont="1" applyBorder="1" applyAlignment="1">
      <alignment horizontal="left" wrapText="1"/>
    </xf>
    <xf numFmtId="4" fontId="4" fillId="0" borderId="9" xfId="0" applyNumberFormat="1" applyFont="1" applyBorder="1"/>
    <xf numFmtId="0" fontId="0" fillId="0" borderId="9" xfId="0" applyBorder="1"/>
    <xf numFmtId="0" fontId="2" fillId="0" borderId="9" xfId="0" applyFont="1" applyBorder="1" applyAlignment="1">
      <alignment horizontal="left"/>
    </xf>
    <xf numFmtId="178" fontId="2" fillId="0" borderId="9" xfId="0" applyNumberFormat="1" applyFont="1" applyFill="1" applyBorder="1" applyAlignment="1">
      <alignment wrapText="1"/>
    </xf>
    <xf numFmtId="0" fontId="4" fillId="0" borderId="9" xfId="0" applyFont="1" applyBorder="1" applyAlignment="1">
      <alignment horizontal="left"/>
    </xf>
    <xf numFmtId="178" fontId="4" fillId="0" borderId="9" xfId="0" applyNumberFormat="1" applyFont="1" applyFill="1" applyBorder="1" applyAlignment="1">
      <alignment wrapText="1"/>
    </xf>
    <xf numFmtId="0" fontId="0" fillId="0" borderId="9" xfId="0" applyBorder="1" applyAlignment="1">
      <alignment horizontal="left"/>
    </xf>
    <xf numFmtId="178" fontId="0" fillId="0" borderId="9" xfId="0" applyNumberFormat="1" applyFill="1" applyBorder="1" applyAlignment="1">
      <alignment wrapText="1"/>
    </xf>
    <xf numFmtId="0" fontId="0" fillId="0" borderId="0" xfId="0" applyBorder="1"/>
    <xf numFmtId="0" fontId="5" fillId="0" borderId="0" xfId="0" applyFont="1" applyBorder="1" applyAlignment="1">
      <alignment horizontal="left"/>
    </xf>
    <xf numFmtId="178" fontId="5" fillId="0" borderId="0" xfId="0" applyNumberFormat="1" applyFont="1" applyFill="1" applyBorder="1" applyAlignment="1">
      <alignment wrapText="1"/>
    </xf>
    <xf numFmtId="4" fontId="5" fillId="0" borderId="0" xfId="0" applyNumberFormat="1" applyFont="1" applyBorder="1"/>
    <xf numFmtId="178" fontId="5" fillId="0" borderId="0" xfId="0" applyNumberFormat="1" applyFont="1"/>
    <xf numFmtId="178" fontId="0" fillId="0" borderId="0" xfId="0" applyNumberFormat="1" applyFill="1" applyBorder="1" applyAlignment="1">
      <alignment wrapText="1"/>
    </xf>
    <xf numFmtId="4" fontId="0" fillId="0" borderId="0" xfId="0" applyNumberFormat="1" applyFill="1" applyBorder="1" applyAlignment="1">
      <alignment wrapText="1"/>
    </xf>
    <xf numFmtId="0" fontId="0" fillId="0" borderId="0" xfId="0" applyFill="1" applyBorder="1" applyAlignment="1">
      <alignment horizontal="lef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topLeftCell="A12" workbookViewId="0">
      <selection activeCell="E39" sqref="E39"/>
    </sheetView>
  </sheetViews>
  <sheetFormatPr defaultColWidth="9" defaultRowHeight="15" outlineLevelCol="6"/>
  <cols>
    <col min="1" max="1" width="13.5714285714286" customWidth="1"/>
    <col min="2" max="2" width="8.57142857142857" customWidth="1"/>
    <col min="3" max="3" width="43" customWidth="1"/>
    <col min="4" max="4" width="21.4285714285714" customWidth="1"/>
    <col min="5" max="5" width="18.2857142857143" customWidth="1"/>
    <col min="6" max="6" width="17" customWidth="1"/>
  </cols>
  <sheetData>
    <row r="1" s="1" customFormat="1" ht="30" customHeight="1" spans="1:5">
      <c r="A1" s="3" t="s">
        <v>0</v>
      </c>
      <c r="B1" s="4"/>
      <c r="C1" s="4"/>
      <c r="D1" s="4"/>
      <c r="E1" s="5"/>
    </row>
    <row r="2" s="1" customFormat="1" ht="30" customHeight="1" spans="1:7">
      <c r="A2" s="6" t="s">
        <v>1</v>
      </c>
      <c r="B2" s="7"/>
      <c r="C2" s="7"/>
      <c r="D2" s="8"/>
      <c r="E2" s="9"/>
      <c r="F2" s="10"/>
      <c r="G2" s="10"/>
    </row>
    <row r="3" s="2" customFormat="1" customHeight="1" spans="1:5">
      <c r="A3" s="11"/>
      <c r="B3" s="12" t="s">
        <v>2</v>
      </c>
      <c r="C3" s="11" t="s">
        <v>3</v>
      </c>
      <c r="D3" s="13" t="s">
        <v>4</v>
      </c>
      <c r="E3" s="14" t="s">
        <v>5</v>
      </c>
    </row>
    <row r="4" s="2" customFormat="1" spans="1:5">
      <c r="A4" s="15"/>
      <c r="B4" s="16"/>
      <c r="C4" s="15"/>
      <c r="D4" s="11"/>
      <c r="E4" s="17" t="s">
        <v>6</v>
      </c>
    </row>
    <row r="5" s="2" customFormat="1" ht="30" customHeight="1" spans="1:5">
      <c r="A5" s="15" t="s">
        <v>7</v>
      </c>
      <c r="B5" s="16"/>
      <c r="C5" s="18" t="s">
        <v>8</v>
      </c>
      <c r="D5" s="11"/>
      <c r="E5" s="17" t="s">
        <v>9</v>
      </c>
    </row>
    <row r="6" s="1" customFormat="1" ht="23.45" customHeight="1" spans="1:5">
      <c r="A6" s="19"/>
      <c r="B6" s="20">
        <v>32</v>
      </c>
      <c r="C6" s="19" t="s">
        <v>10</v>
      </c>
      <c r="D6" s="21"/>
      <c r="E6" s="22">
        <f>SUM(E7+E8+E15+E25+E27)</f>
        <v>56340</v>
      </c>
    </row>
    <row r="7" s="1" customFormat="1" ht="23.45" customHeight="1" spans="1:5">
      <c r="A7" s="19"/>
      <c r="B7" s="20">
        <v>321</v>
      </c>
      <c r="C7" s="19" t="s">
        <v>11</v>
      </c>
      <c r="D7" s="21"/>
      <c r="E7" s="22">
        <v>2500</v>
      </c>
    </row>
    <row r="8" s="1" customFormat="1" ht="21.6" customHeight="1" spans="1:5">
      <c r="A8" s="19"/>
      <c r="B8" s="20">
        <v>322</v>
      </c>
      <c r="C8" s="19" t="s">
        <v>12</v>
      </c>
      <c r="D8" s="19"/>
      <c r="E8" s="23">
        <f>SUM(E9:E14)</f>
        <v>31230</v>
      </c>
    </row>
    <row r="9" s="1" customFormat="1" ht="16.5" customHeight="1" spans="1:5">
      <c r="A9" s="24"/>
      <c r="B9" s="25">
        <v>3221</v>
      </c>
      <c r="C9" s="24" t="s">
        <v>13</v>
      </c>
      <c r="D9" s="24" t="s">
        <v>14</v>
      </c>
      <c r="E9" s="26">
        <v>8000</v>
      </c>
    </row>
    <row r="10" s="1" customFormat="1" ht="19.5" customHeight="1" spans="1:5">
      <c r="A10" s="24"/>
      <c r="B10" s="25">
        <v>3222</v>
      </c>
      <c r="C10" s="24" t="s">
        <v>15</v>
      </c>
      <c r="D10" s="24"/>
      <c r="E10" s="26">
        <v>1850</v>
      </c>
    </row>
    <row r="11" s="1" customFormat="1" spans="1:5">
      <c r="A11" s="24"/>
      <c r="B11" s="25">
        <v>3223</v>
      </c>
      <c r="C11" s="24" t="s">
        <v>16</v>
      </c>
      <c r="D11" s="24" t="s">
        <v>14</v>
      </c>
      <c r="E11" s="26">
        <v>18900</v>
      </c>
    </row>
    <row r="12" s="1" customFormat="1" ht="18" customHeight="1" spans="1:5">
      <c r="A12" s="24"/>
      <c r="B12" s="25">
        <v>3224</v>
      </c>
      <c r="C12" s="24" t="s">
        <v>17</v>
      </c>
      <c r="D12" s="24" t="s">
        <v>14</v>
      </c>
      <c r="E12" s="27">
        <v>480</v>
      </c>
    </row>
    <row r="13" s="1" customFormat="1" spans="1:5">
      <c r="A13" s="24"/>
      <c r="B13" s="25">
        <v>3225</v>
      </c>
      <c r="C13" s="24" t="s">
        <v>18</v>
      </c>
      <c r="D13" s="24" t="s">
        <v>14</v>
      </c>
      <c r="E13" s="26">
        <v>2000</v>
      </c>
    </row>
    <row r="14" s="1" customFormat="1" spans="1:5">
      <c r="A14" s="24"/>
      <c r="B14" s="25">
        <v>3227</v>
      </c>
      <c r="C14" s="24" t="s">
        <v>19</v>
      </c>
      <c r="D14" s="24" t="s">
        <v>14</v>
      </c>
      <c r="E14" s="26"/>
    </row>
    <row r="15" s="1" customFormat="1" ht="18.6" customHeight="1" spans="1:5">
      <c r="A15" s="19"/>
      <c r="B15" s="20">
        <v>323</v>
      </c>
      <c r="C15" s="19" t="s">
        <v>20</v>
      </c>
      <c r="D15" s="24"/>
      <c r="E15" s="23">
        <f>SUM(E16:E24)</f>
        <v>21350</v>
      </c>
    </row>
    <row r="16" s="1" customFormat="1" ht="18" customHeight="1" spans="1:5">
      <c r="A16" s="24"/>
      <c r="B16" s="25">
        <v>3231</v>
      </c>
      <c r="C16" s="24" t="s">
        <v>21</v>
      </c>
      <c r="D16" s="24" t="s">
        <v>14</v>
      </c>
      <c r="E16" s="26">
        <v>7800</v>
      </c>
    </row>
    <row r="17" s="1" customFormat="1" ht="21" customHeight="1" spans="1:5">
      <c r="A17" s="24"/>
      <c r="B17" s="25">
        <v>3232</v>
      </c>
      <c r="C17" s="24" t="s">
        <v>22</v>
      </c>
      <c r="D17" s="24" t="s">
        <v>14</v>
      </c>
      <c r="E17" s="26">
        <v>2000</v>
      </c>
    </row>
    <row r="18" s="1" customFormat="1" ht="16.5" customHeight="1" spans="1:5">
      <c r="A18" s="24"/>
      <c r="B18" s="25">
        <v>3233</v>
      </c>
      <c r="C18" s="24" t="s">
        <v>23</v>
      </c>
      <c r="D18" s="24" t="s">
        <v>14</v>
      </c>
      <c r="E18" s="26"/>
    </row>
    <row r="19" s="1" customFormat="1" spans="1:5">
      <c r="A19" s="24"/>
      <c r="B19" s="25">
        <v>3234</v>
      </c>
      <c r="C19" s="24" t="s">
        <v>24</v>
      </c>
      <c r="D19" s="24" t="s">
        <v>14</v>
      </c>
      <c r="E19" s="26">
        <v>3100</v>
      </c>
    </row>
    <row r="20" s="1" customFormat="1" spans="1:5">
      <c r="A20" s="24"/>
      <c r="B20" s="25">
        <v>3235</v>
      </c>
      <c r="C20" s="24" t="s">
        <v>25</v>
      </c>
      <c r="D20" s="24" t="s">
        <v>14</v>
      </c>
      <c r="E20" s="26">
        <v>3000</v>
      </c>
    </row>
    <row r="21" s="1" customFormat="1" ht="14.25" customHeight="1" spans="1:5">
      <c r="A21" s="24"/>
      <c r="B21" s="25">
        <v>3236</v>
      </c>
      <c r="C21" s="24" t="s">
        <v>26</v>
      </c>
      <c r="D21" s="24" t="s">
        <v>14</v>
      </c>
      <c r="E21" s="26">
        <v>850</v>
      </c>
    </row>
    <row r="22" s="1" customFormat="1" ht="15.75" customHeight="1" spans="1:5">
      <c r="A22" s="24"/>
      <c r="B22" s="25">
        <v>3237</v>
      </c>
      <c r="C22" s="24" t="s">
        <v>27</v>
      </c>
      <c r="D22" s="24" t="s">
        <v>14</v>
      </c>
      <c r="E22" s="26">
        <v>1200</v>
      </c>
    </row>
    <row r="23" s="1" customFormat="1" ht="17.25" customHeight="1" spans="1:5">
      <c r="A23" s="24"/>
      <c r="B23" s="25">
        <v>3238</v>
      </c>
      <c r="C23" s="24" t="s">
        <v>28</v>
      </c>
      <c r="D23" s="24" t="s">
        <v>14</v>
      </c>
      <c r="E23" s="26">
        <v>2600</v>
      </c>
    </row>
    <row r="24" s="1" customFormat="1" spans="1:5">
      <c r="A24" s="24"/>
      <c r="B24" s="25">
        <v>3239</v>
      </c>
      <c r="C24" s="24" t="s">
        <v>29</v>
      </c>
      <c r="D24" s="24" t="s">
        <v>14</v>
      </c>
      <c r="E24" s="26">
        <v>800</v>
      </c>
    </row>
    <row r="25" s="1" customFormat="1" ht="16.9" customHeight="1" spans="1:5">
      <c r="A25" s="19"/>
      <c r="B25" s="20">
        <v>324</v>
      </c>
      <c r="C25" s="19" t="s">
        <v>30</v>
      </c>
      <c r="D25" s="24"/>
      <c r="E25" s="23">
        <f>SUM(E26)</f>
        <v>0</v>
      </c>
    </row>
    <row r="26" s="1" customFormat="1" ht="15.75" customHeight="1" spans="1:5">
      <c r="A26" s="24"/>
      <c r="B26" s="25">
        <v>3241</v>
      </c>
      <c r="C26" s="28" t="s">
        <v>30</v>
      </c>
      <c r="D26" s="24"/>
      <c r="E26" s="26"/>
    </row>
    <row r="27" s="1" customFormat="1" spans="1:5">
      <c r="A27" s="19"/>
      <c r="B27" s="20">
        <v>329</v>
      </c>
      <c r="C27" s="19" t="s">
        <v>31</v>
      </c>
      <c r="D27" s="24" t="s">
        <v>14</v>
      </c>
      <c r="E27" s="23">
        <f>SUM(E28:E32)</f>
        <v>1260</v>
      </c>
    </row>
    <row r="28" s="1" customFormat="1" spans="1:5">
      <c r="A28" s="24"/>
      <c r="B28" s="25">
        <v>3292</v>
      </c>
      <c r="C28" s="24" t="s">
        <v>32</v>
      </c>
      <c r="D28" s="24" t="s">
        <v>14</v>
      </c>
      <c r="E28" s="26"/>
    </row>
    <row r="29" s="1" customFormat="1" spans="1:5">
      <c r="A29" s="24"/>
      <c r="B29" s="25">
        <v>3293</v>
      </c>
      <c r="C29" s="24" t="s">
        <v>33</v>
      </c>
      <c r="D29" s="24" t="s">
        <v>14</v>
      </c>
      <c r="E29" s="26"/>
    </row>
    <row r="30" s="1" customFormat="1" spans="1:5">
      <c r="A30" s="24"/>
      <c r="B30" s="25">
        <v>3294</v>
      </c>
      <c r="C30" s="24" t="s">
        <v>34</v>
      </c>
      <c r="D30" s="24" t="s">
        <v>14</v>
      </c>
      <c r="E30" s="26">
        <v>500</v>
      </c>
    </row>
    <row r="31" s="1" customFormat="1" spans="1:5">
      <c r="A31" s="24"/>
      <c r="B31" s="25">
        <v>3295</v>
      </c>
      <c r="C31" s="24" t="s">
        <v>35</v>
      </c>
      <c r="D31" s="24" t="s">
        <v>14</v>
      </c>
      <c r="E31" s="26">
        <v>450</v>
      </c>
    </row>
    <row r="32" s="1" customFormat="1" ht="15.75" customHeight="1" spans="1:5">
      <c r="A32" s="24"/>
      <c r="B32" s="25">
        <v>3299</v>
      </c>
      <c r="C32" s="24" t="s">
        <v>31</v>
      </c>
      <c r="D32" s="24" t="s">
        <v>14</v>
      </c>
      <c r="E32" s="26">
        <v>310</v>
      </c>
    </row>
    <row r="33" s="1" customFormat="1" spans="1:5">
      <c r="A33" s="19"/>
      <c r="B33" s="20">
        <v>34</v>
      </c>
      <c r="C33" s="19" t="s">
        <v>36</v>
      </c>
      <c r="D33" s="24"/>
      <c r="E33" s="23">
        <f>SUM(E35)</f>
        <v>1207.46</v>
      </c>
    </row>
    <row r="34" s="1" customFormat="1" customHeight="1" spans="1:5">
      <c r="A34" s="19"/>
      <c r="B34" s="20">
        <v>343</v>
      </c>
      <c r="C34" s="19" t="s">
        <v>37</v>
      </c>
      <c r="D34" s="24" t="s">
        <v>14</v>
      </c>
      <c r="E34" s="23"/>
    </row>
    <row r="35" s="1" customFormat="1" spans="1:5">
      <c r="A35" s="24"/>
      <c r="B35" s="25">
        <v>3431</v>
      </c>
      <c r="C35" s="24" t="s">
        <v>38</v>
      </c>
      <c r="D35" s="24" t="s">
        <v>14</v>
      </c>
      <c r="E35" s="26">
        <v>1207.46</v>
      </c>
    </row>
    <row r="36" s="1" customFormat="1" spans="1:5">
      <c r="A36" s="24"/>
      <c r="B36" s="29">
        <v>372</v>
      </c>
      <c r="C36" s="24" t="s">
        <v>39</v>
      </c>
      <c r="D36" s="24" t="s">
        <v>14</v>
      </c>
      <c r="E36" s="30"/>
    </row>
    <row r="37" s="1" customFormat="1" spans="1:5">
      <c r="A37" s="24"/>
      <c r="B37" s="29">
        <v>323</v>
      </c>
      <c r="C37" s="24" t="s">
        <v>40</v>
      </c>
      <c r="D37" s="24" t="s">
        <v>14</v>
      </c>
      <c r="E37" s="30"/>
    </row>
    <row r="38" s="1" customFormat="1" ht="21" customHeight="1" spans="1:5">
      <c r="A38" s="31"/>
      <c r="B38" s="32">
        <v>422</v>
      </c>
      <c r="C38" s="33" t="s">
        <v>41</v>
      </c>
      <c r="D38" s="33" t="s">
        <v>42</v>
      </c>
      <c r="E38" s="23">
        <v>2000</v>
      </c>
    </row>
    <row r="39" s="1" customFormat="1" ht="21" customHeight="1" spans="1:5">
      <c r="A39" s="31"/>
      <c r="B39" s="32">
        <v>451</v>
      </c>
      <c r="C39" s="33" t="s">
        <v>43</v>
      </c>
      <c r="D39" s="33" t="s">
        <v>44</v>
      </c>
      <c r="E39" s="23"/>
    </row>
    <row r="40" s="1" customFormat="1" ht="21" customHeight="1" spans="1:5">
      <c r="A40" s="31"/>
      <c r="B40" s="34">
        <v>323</v>
      </c>
      <c r="C40" s="33" t="s">
        <v>45</v>
      </c>
      <c r="D40" s="35" t="s">
        <v>44</v>
      </c>
      <c r="E40" s="26">
        <v>2000</v>
      </c>
    </row>
    <row r="41" s="1" customFormat="1" ht="16.5" customHeight="1" spans="1:5">
      <c r="A41" s="31"/>
      <c r="B41" s="36"/>
      <c r="C41" s="37"/>
      <c r="D41" s="37"/>
      <c r="E41" s="26"/>
    </row>
    <row r="42" s="1" customFormat="1" ht="16.5" customHeight="1" spans="1:5">
      <c r="A42" s="38"/>
      <c r="B42" s="39" t="s">
        <v>46</v>
      </c>
      <c r="C42" s="40"/>
      <c r="D42" s="40"/>
      <c r="E42" s="41"/>
    </row>
    <row r="43" s="1" customFormat="1" ht="16.5" customHeight="1" spans="1:5">
      <c r="A43" s="38"/>
      <c r="B43" s="39" t="s">
        <v>47</v>
      </c>
      <c r="C43" s="40"/>
      <c r="D43" s="40"/>
      <c r="E43" s="41"/>
    </row>
    <row r="44" s="1" customFormat="1" ht="16.5" customHeight="1" spans="1:6">
      <c r="A44" s="38"/>
      <c r="B44" s="39" t="s">
        <v>48</v>
      </c>
      <c r="C44" s="40"/>
      <c r="D44" s="40"/>
      <c r="E44" s="41"/>
      <c r="F44" s="42"/>
    </row>
    <row r="45" s="1" customFormat="1" ht="16.5" customHeight="1" spans="1:6">
      <c r="A45" s="38"/>
      <c r="B45" s="39" t="s">
        <v>49</v>
      </c>
      <c r="C45" s="40"/>
      <c r="D45" s="40"/>
      <c r="E45" s="41"/>
      <c r="F45" s="42"/>
    </row>
    <row r="46" s="1" customFormat="1" ht="12.75" customHeight="1" spans="1:5">
      <c r="A46" s="38"/>
      <c r="B46" s="38"/>
      <c r="C46" s="43"/>
      <c r="D46" s="43"/>
      <c r="E46" s="44"/>
    </row>
    <row r="47" s="1" customFormat="1" ht="12.75" customHeight="1" spans="1:5">
      <c r="A47" s="38"/>
      <c r="B47" s="38"/>
      <c r="C47" s="43"/>
      <c r="D47" s="43"/>
      <c r="E47" s="44"/>
    </row>
    <row r="48" s="1" customFormat="1" ht="12.75" customHeight="1" spans="1:5">
      <c r="A48" s="38"/>
      <c r="B48" s="45"/>
      <c r="C48" s="43"/>
      <c r="D48" s="43"/>
      <c r="E48" s="44"/>
    </row>
    <row r="49" s="1" customFormat="1" ht="12.75" customHeight="1" spans="1:5">
      <c r="A49" s="38"/>
      <c r="B49" s="38"/>
      <c r="C49" s="43"/>
      <c r="D49" s="43"/>
      <c r="E49" s="44"/>
    </row>
    <row r="50" s="1" customFormat="1" ht="12.75" customHeight="1" spans="1:5">
      <c r="A50" s="38"/>
      <c r="B50" s="38"/>
      <c r="C50" t="s">
        <v>50</v>
      </c>
      <c r="D50"/>
      <c r="E50"/>
    </row>
    <row r="51" spans="4:4">
      <c r="D51" t="s">
        <v>51</v>
      </c>
    </row>
    <row r="52" spans="4:4">
      <c r="D52" t="s">
        <v>52</v>
      </c>
    </row>
  </sheetData>
  <mergeCells count="4">
    <mergeCell ref="A1:E1"/>
    <mergeCell ref="A3:A4"/>
    <mergeCell ref="B3:B4"/>
    <mergeCell ref="C3:C4"/>
  </mergeCells>
  <pageMargins left="0.35" right="0.36" top="0.748031496062992" bottom="0.748031496062992" header="0.31496062992126" footer="0.31496062992126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Varaždinska županija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Korisnik</cp:lastModifiedBy>
  <dcterms:created xsi:type="dcterms:W3CDTF">2011-10-04T08:31:00Z</dcterms:created>
  <cp:lastPrinted>2022-12-01T08:00:00Z</cp:lastPrinted>
  <dcterms:modified xsi:type="dcterms:W3CDTF">2025-03-24T10:30:10Z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6D5AA0B9A7654773A4C615D9D9A61004_12</vt:lpwstr>
  </property>
  <property fmtid="{D5CDD505-2E9C-101B-9397-08002B2CF9AE}" pid="3" name="KSOProductBuildVer">
    <vt:lpwstr>1033-12.2.0.20326</vt:lpwstr>
  </property>
</Properties>
</file>