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IZVJEŠTAJI I OBRASCI\PRORAČUNSKA TRANSPARENTNOST\9-2024\"/>
    </mc:Choice>
  </mc:AlternateContent>
  <bookViews>
    <workbookView xWindow="-120" yWindow="-120" windowWidth="21840" windowHeight="13740"/>
  </bookViews>
  <sheets>
    <sheet name="RUJAN" sheetId="7" r:id="rId1"/>
  </sheets>
  <definedNames>
    <definedName name="Br_fakture" localSheetId="0">#REF!</definedName>
    <definedName name="Br_fakture">#REF!</definedName>
    <definedName name="NazivTvrtke" localSheetId="0">RUJAN!#REF!</definedName>
    <definedName name="NazivTvrtke">#REF!</definedName>
    <definedName name="PojedinostiOBrFakture">"PojedinostiOFakturi[Br fakture]"</definedName>
    <definedName name="rngInvoice" localSheetId="0">RUJAN!#REF!</definedName>
    <definedName name="rngInvoice">#REF!</definedName>
    <definedName name="TraženjeKupca" localSheetId="0">#REF!</definedName>
    <definedName name="TraženjeKupca">#REF!</definedName>
  </definedNames>
  <calcPr calcId="162913"/>
</workbook>
</file>

<file path=xl/calcChain.xml><?xml version="1.0" encoding="utf-8"?>
<calcChain xmlns="http://schemas.openxmlformats.org/spreadsheetml/2006/main">
  <c r="E25" i="7" l="1"/>
  <c r="C7" i="7" a="1"/>
  <c r="C7" i="7" s="1"/>
  <c r="B7" i="7" a="1"/>
  <c r="B7" i="7" s="1"/>
  <c r="C9" i="7" a="1"/>
  <c r="C9" i="7" s="1"/>
  <c r="B9" i="7" a="1"/>
  <c r="B9" i="7" s="1"/>
</calcChain>
</file>

<file path=xl/sharedStrings.xml><?xml version="1.0" encoding="utf-8"?>
<sst xmlns="http://schemas.openxmlformats.org/spreadsheetml/2006/main" count="63" uniqueCount="47">
  <si>
    <t>Iznos</t>
  </si>
  <si>
    <t>ZAGREB</t>
  </si>
  <si>
    <t>ZAPOSLENICI</t>
  </si>
  <si>
    <t>DRŽAVNI PRORAČUN RH</t>
  </si>
  <si>
    <t>Naziv primatelja</t>
  </si>
  <si>
    <t>OIB primatelja</t>
  </si>
  <si>
    <t>Sjedište primatelja</t>
  </si>
  <si>
    <t>Vrsta rashoda i izdatka</t>
  </si>
  <si>
    <t>3121 DOPRINOS NA BRUTO</t>
  </si>
  <si>
    <t>INFORMACIJA O TROŠENJU SREDSTAVA</t>
  </si>
  <si>
    <t>Naziv ustanove: OSNOVNA ŠKOLA "IVO DUGANDŽIĆ-MIŠIĆ"</t>
  </si>
  <si>
    <t>ADRESA: Bana Josipa Jelačića 13</t>
  </si>
  <si>
    <t>Poštanski broj i grad: 20344 Komin</t>
  </si>
  <si>
    <t>Web mjesto: http://os-idmisic-komin.skole.hr/</t>
  </si>
  <si>
    <t>Kontakt: 020/688-200</t>
  </si>
  <si>
    <t>PLOČE</t>
  </si>
  <si>
    <t>32955 NOVČANA NAKNADA POSLODAVCA ZBOG NEZAPOŠLJAVANJA OSOBA S INVALIDITETOM ZA 1/24</t>
  </si>
  <si>
    <t>SPLIT</t>
  </si>
  <si>
    <t>PRIVREDNA BANKA ZAGREB DD</t>
  </si>
  <si>
    <t>34312 USLUGE PLATNOG PROMETA</t>
  </si>
  <si>
    <t>UKUPNO:</t>
  </si>
  <si>
    <t>AP SPLIT D.O.O.</t>
  </si>
  <si>
    <t>HRVATSKI TELEKOM DD</t>
  </si>
  <si>
    <t>32389 RAČUNALNE USLUGE</t>
  </si>
  <si>
    <t>LIBUSOFT CICOM D.O.O.</t>
  </si>
  <si>
    <t>32311 USLUGE TELEFONA</t>
  </si>
  <si>
    <t>METKOVIĆ</t>
  </si>
  <si>
    <t>32111/32115 PUTNI NALOG</t>
  </si>
  <si>
    <t>KOMUNALNO ODRŽAVANJE D.O.O.</t>
  </si>
  <si>
    <t>32342 ODVOZ OTPADA</t>
  </si>
  <si>
    <t>ZAGREBINSPEKT D.O.O.</t>
  </si>
  <si>
    <t>32251 SITNI INVENTAR</t>
  </si>
  <si>
    <t>RM PRESTIGE D.O.O.</t>
  </si>
  <si>
    <t>32211 UREDSKI MATERIJAL</t>
  </si>
  <si>
    <t>32396 USLUGE ČUVANJA IMOVINE I OSOBA</t>
  </si>
  <si>
    <t>Rujan, 2024.g.</t>
  </si>
  <si>
    <t>FINA</t>
  </si>
  <si>
    <t>TRGOVINA PETICA</t>
  </si>
  <si>
    <t>JAVNI BILJEŽNIK TOMISLAV ŽDERIĆ</t>
  </si>
  <si>
    <t>JYSK</t>
  </si>
  <si>
    <t>3212 PRIJEVOZ ZA KOLOVOZ 2024.</t>
  </si>
  <si>
    <t>3111 PLAĆA  ZA  KOLOVOZ 2024.</t>
  </si>
  <si>
    <t>HEP-OPSKRBA D.O.O.</t>
  </si>
  <si>
    <t>32231 ELEKTRIČNA ENERGIJA</t>
  </si>
  <si>
    <t>IZVOR PLOČE D.O.O.</t>
  </si>
  <si>
    <t>32341 OPSKRBA VODOM</t>
  </si>
  <si>
    <t>32953 PRISTOJBE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</si>
</sst>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28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27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0" fillId="35" borderId="0" xfId="0" applyNumberFormat="1" applyFill="1" applyAlignment="1">
      <alignment horizontal="center" vertical="center"/>
    </xf>
    <xf numFmtId="0" fontId="27" fillId="3" borderId="0" xfId="7" applyFont="1" applyAlignment="1">
      <alignment horizontal="left" vertical="center" wrapText="1"/>
    </xf>
    <xf numFmtId="0" fontId="27" fillId="3" borderId="1" xfId="7" applyFont="1" applyBorder="1" applyAlignment="1">
      <alignment horizontal="left" vertical="center" wrapText="1"/>
    </xf>
    <xf numFmtId="0" fontId="0" fillId="2" borderId="0" xfId="0" applyNumberFormat="1" applyFill="1" applyBorder="1" applyAlignment="1" applyProtection="1">
      <alignment horizontal="center" vertical="center"/>
    </xf>
    <xf numFmtId="0" fontId="0" fillId="2" borderId="0" xfId="0" applyNumberFormat="1" applyFill="1" applyBorder="1" applyAlignment="1" applyProtection="1">
      <alignment horizontal="center" vertical="center" wrapText="1"/>
    </xf>
    <xf numFmtId="0" fontId="25" fillId="0" borderId="0" xfId="2" applyFont="1" applyBorder="1" applyAlignment="1" applyProtection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5" fillId="4" borderId="3" xfId="6" applyAlignment="1" applyProtection="1">
      <alignment horizontal="center" vertical="center" wrapText="1"/>
    </xf>
    <xf numFmtId="0" fontId="27" fillId="3" borderId="1" xfId="7" applyFont="1" applyBorder="1" applyAlignment="1">
      <alignment horizontal="left" vertical="center" wrapText="1"/>
    </xf>
    <xf numFmtId="0" fontId="27" fillId="3" borderId="0" xfId="7" applyFont="1" applyAlignment="1">
      <alignment horizontal="left" vertical="center" wrapText="1"/>
    </xf>
    <xf numFmtId="0" fontId="27" fillId="3" borderId="9" xfId="7" applyFont="1" applyBorder="1" applyAlignment="1">
      <alignment horizontal="center" vertical="center" wrapText="1"/>
    </xf>
    <xf numFmtId="0" fontId="27" fillId="3" borderId="0" xfId="7" applyFont="1" applyAlignment="1">
      <alignment horizontal="center" vertical="center" wrapText="1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30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9"/>
      <tableStyleElement type="headerRow" dxfId="28"/>
      <tableStyleElement type="totalRow" dxfId="27"/>
      <tableStyleElement type="firstColumn" dxfId="26"/>
      <tableStyleElement type="lastColumn" dxfId="25"/>
      <tableStyleElement type="firstRowStripe" dxfId="24"/>
      <tableStyleElement type="firstColumnStripe" dxfId="2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FakturaProjekta2" displayName="FakturaProjekta2" ref="A6:E25" headerRowDxfId="22" dataDxfId="21" totalsRowDxfId="20">
  <autoFilter ref="A6:E25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9" totalsRowDxfId="18"/>
    <tableColumn id="8" name="OIB primatelja" dataDxfId="17" totalsRowDxfId="16"/>
    <tableColumn id="10" name="Sjedište primatelja" dataDxfId="15" totalsRowDxfId="14"/>
    <tableColumn id="3" name="Vrsta rashoda i izdatka" dataDxfId="13" totalsRowDxfId="12"/>
    <tableColumn id="11" name="Iznos" totalsRowFunction="count" dataDxfId="11" totalsRowDxfId="1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34"/>
  <sheetViews>
    <sheetView showGridLines="0" tabSelected="1" topLeftCell="A2" zoomScaleNormal="100" workbookViewId="0">
      <selection activeCell="D15" sqref="D15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22" t="s">
        <v>10</v>
      </c>
      <c r="B1" s="22"/>
      <c r="C1" s="22"/>
      <c r="D1" s="22"/>
      <c r="E1" s="22"/>
      <c r="F1" s="3"/>
    </row>
    <row r="2" spans="1:6" ht="24" customHeight="1" thickTop="1" x14ac:dyDescent="0.25">
      <c r="A2" s="23" t="s">
        <v>11</v>
      </c>
      <c r="B2" s="23"/>
      <c r="C2" s="17" t="s">
        <v>14</v>
      </c>
      <c r="D2" s="25" t="s">
        <v>13</v>
      </c>
      <c r="E2" s="25"/>
      <c r="F2" s="4"/>
    </row>
    <row r="3" spans="1:6" ht="49.5" customHeight="1" x14ac:dyDescent="0.25">
      <c r="A3" s="24" t="s">
        <v>12</v>
      </c>
      <c r="B3" s="24"/>
      <c r="C3" s="16"/>
      <c r="D3" s="26"/>
      <c r="E3" s="26"/>
      <c r="F3" s="4"/>
    </row>
    <row r="4" spans="1:6" ht="44.1" customHeight="1" x14ac:dyDescent="0.25">
      <c r="A4" s="20" t="s">
        <v>35</v>
      </c>
      <c r="B4" s="9"/>
      <c r="C4" s="9"/>
      <c r="D4" s="9"/>
      <c r="E4" s="9"/>
    </row>
    <row r="5" spans="1:6" ht="44.1" customHeight="1" x14ac:dyDescent="0.25">
      <c r="A5" s="21" t="s">
        <v>9</v>
      </c>
      <c r="B5" s="21"/>
      <c r="C5" s="21"/>
      <c r="D5" s="21"/>
      <c r="E5" s="21"/>
    </row>
    <row r="6" spans="1:6" s="2" customFormat="1" ht="33.950000000000003" customHeight="1" x14ac:dyDescent="0.25">
      <c r="A6" s="6" t="s">
        <v>4</v>
      </c>
      <c r="B6" s="6" t="s">
        <v>5</v>
      </c>
      <c r="C6" s="6" t="s">
        <v>6</v>
      </c>
      <c r="D6" s="6" t="s">
        <v>7</v>
      </c>
      <c r="E6" s="6" t="s">
        <v>0</v>
      </c>
    </row>
    <row r="7" spans="1:6" s="2" customFormat="1" ht="33.75" customHeight="1" x14ac:dyDescent="0.25">
      <c r="A7" s="7" t="s">
        <v>2</v>
      </c>
      <c r="B7" s="10" t="str">
        <f t="array" ref="B7">IFERROR(INDEX(#REF!,SMALL(IF(#REF!=rngInvoice,ROW(#REF!)-ROW(#REF!)), ROW(#REF!)), MATCH($B$6,#REF!, 0)),"")</f>
        <v/>
      </c>
      <c r="C7" s="5" t="str">
        <f t="array" ref="C7">IFERROR(INDEX(#REF!,SMALL(IF(#REF!=rngInvoice,ROW(#REF!)-ROW(#REF!)), ROW(#REF!)), MATCH($C$6,#REF!, 0)),"")</f>
        <v/>
      </c>
      <c r="D7" s="5" t="s">
        <v>40</v>
      </c>
      <c r="E7" s="12">
        <v>177.39</v>
      </c>
    </row>
    <row r="8" spans="1:6" s="2" customFormat="1" ht="24.75" customHeight="1" x14ac:dyDescent="0.25">
      <c r="A8" s="7" t="s">
        <v>2</v>
      </c>
      <c r="B8" s="10"/>
      <c r="C8" s="5"/>
      <c r="D8" s="11" t="s">
        <v>41</v>
      </c>
      <c r="E8" s="12">
        <v>39009.65</v>
      </c>
    </row>
    <row r="9" spans="1:6" s="2" customFormat="1" ht="24.75" customHeight="1" x14ac:dyDescent="0.25">
      <c r="A9" s="7" t="s">
        <v>2</v>
      </c>
      <c r="B9" s="10" t="str">
        <f t="array" ref="B9">IFERROR(INDEX(#REF!,SMALL(IF(#REF!=rngInvoice,ROW(#REF!)-ROW(#REF!)), ROW(3:3)), MATCH($B$6,#REF!, 0)),"")</f>
        <v/>
      </c>
      <c r="C9" s="5" t="str">
        <f t="array" ref="C9">IFERROR(INDEX(#REF!,SMALL(IF(#REF!=rngInvoice,ROW(#REF!)-ROW(#REF!)), ROW(3:3)), MATCH($C$6,#REF!, 0)),"")</f>
        <v/>
      </c>
      <c r="D9" s="5" t="s">
        <v>8</v>
      </c>
      <c r="E9" s="12">
        <v>6436.6</v>
      </c>
    </row>
    <row r="10" spans="1:6" s="2" customFormat="1" ht="24.75" customHeight="1" x14ac:dyDescent="0.25">
      <c r="A10" s="18" t="s">
        <v>2</v>
      </c>
      <c r="B10" s="10"/>
      <c r="C10" s="5"/>
      <c r="D10" s="11" t="s">
        <v>27</v>
      </c>
      <c r="E10" s="12">
        <v>550</v>
      </c>
    </row>
    <row r="11" spans="1:6" s="2" customFormat="1" ht="31.5" customHeight="1" x14ac:dyDescent="0.25">
      <c r="A11" s="18" t="s">
        <v>3</v>
      </c>
      <c r="B11" s="13">
        <v>18683136487</v>
      </c>
      <c r="C11" s="5" t="s">
        <v>1</v>
      </c>
      <c r="D11" s="11" t="s">
        <v>16</v>
      </c>
      <c r="E11" s="12">
        <v>168</v>
      </c>
    </row>
    <row r="12" spans="1:6" s="2" customFormat="1" ht="79.5" customHeight="1" x14ac:dyDescent="0.25">
      <c r="A12" s="18" t="s">
        <v>36</v>
      </c>
      <c r="B12" s="10">
        <v>85821130368</v>
      </c>
      <c r="C12" s="5" t="s">
        <v>1</v>
      </c>
      <c r="D12" s="11" t="s">
        <v>23</v>
      </c>
      <c r="E12" s="12">
        <v>68.02</v>
      </c>
    </row>
    <row r="13" spans="1:6" s="2" customFormat="1" ht="33.950000000000003" customHeight="1" x14ac:dyDescent="0.25">
      <c r="A13" s="18" t="s">
        <v>18</v>
      </c>
      <c r="B13" s="14">
        <v>2535697732</v>
      </c>
      <c r="C13" s="5" t="s">
        <v>1</v>
      </c>
      <c r="D13" s="5" t="s">
        <v>19</v>
      </c>
      <c r="E13" s="12">
        <v>31.86</v>
      </c>
    </row>
    <row r="14" spans="1:6" s="2" customFormat="1" ht="33.950000000000003" customHeight="1" x14ac:dyDescent="0.25">
      <c r="A14" s="18" t="s">
        <v>44</v>
      </c>
      <c r="B14" s="14">
        <v>947552617</v>
      </c>
      <c r="C14" s="5" t="s">
        <v>15</v>
      </c>
      <c r="D14" s="5" t="s">
        <v>45</v>
      </c>
      <c r="E14" s="12">
        <v>11.25</v>
      </c>
    </row>
    <row r="15" spans="1:6" s="2" customFormat="1" ht="33.950000000000003" customHeight="1" x14ac:dyDescent="0.25">
      <c r="A15" s="18" t="s">
        <v>24</v>
      </c>
      <c r="B15" s="15">
        <v>14506572540</v>
      </c>
      <c r="C15" s="5" t="s">
        <v>1</v>
      </c>
      <c r="D15" s="5" t="s">
        <v>23</v>
      </c>
      <c r="E15" s="12">
        <v>34.69</v>
      </c>
    </row>
    <row r="16" spans="1:6" s="2" customFormat="1" ht="33.950000000000003" customHeight="1" x14ac:dyDescent="0.25">
      <c r="A16" s="18" t="s">
        <v>32</v>
      </c>
      <c r="B16" s="15">
        <v>6935288183</v>
      </c>
      <c r="C16" s="5" t="s">
        <v>15</v>
      </c>
      <c r="D16" s="5" t="s">
        <v>33</v>
      </c>
      <c r="E16" s="12">
        <v>13.2</v>
      </c>
    </row>
    <row r="17" spans="1:5" s="2" customFormat="1" ht="33.950000000000003" customHeight="1" x14ac:dyDescent="0.25">
      <c r="A17" s="18" t="s">
        <v>39</v>
      </c>
      <c r="B17" s="10">
        <v>64729046835</v>
      </c>
      <c r="C17" s="5" t="s">
        <v>1</v>
      </c>
      <c r="D17" s="11" t="s">
        <v>31</v>
      </c>
      <c r="E17" s="12">
        <v>270</v>
      </c>
    </row>
    <row r="18" spans="1:5" s="2" customFormat="1" ht="33.950000000000003" customHeight="1" x14ac:dyDescent="0.25">
      <c r="A18" s="18" t="s">
        <v>38</v>
      </c>
      <c r="B18" s="10">
        <v>9526295843</v>
      </c>
      <c r="C18" s="5" t="s">
        <v>15</v>
      </c>
      <c r="D18" s="11" t="s">
        <v>46</v>
      </c>
      <c r="E18" s="12">
        <v>149.34</v>
      </c>
    </row>
    <row r="19" spans="1:5" s="2" customFormat="1" ht="33.950000000000003" customHeight="1" x14ac:dyDescent="0.25">
      <c r="A19" s="18" t="s">
        <v>37</v>
      </c>
      <c r="B19" s="10">
        <v>26621941050</v>
      </c>
      <c r="C19" s="5" t="s">
        <v>26</v>
      </c>
      <c r="D19" s="11" t="s">
        <v>33</v>
      </c>
      <c r="E19" s="12">
        <v>119</v>
      </c>
    </row>
    <row r="20" spans="1:5" s="2" customFormat="1" ht="33.950000000000003" customHeight="1" x14ac:dyDescent="0.25">
      <c r="A20" s="18" t="s">
        <v>22</v>
      </c>
      <c r="B20" s="10">
        <v>81793146560</v>
      </c>
      <c r="C20" s="5" t="s">
        <v>1</v>
      </c>
      <c r="D20" s="11" t="s">
        <v>25</v>
      </c>
      <c r="E20" s="12">
        <v>93.29</v>
      </c>
    </row>
    <row r="21" spans="1:5" s="2" customFormat="1" ht="33.950000000000003" customHeight="1" x14ac:dyDescent="0.25">
      <c r="A21" s="18" t="s">
        <v>21</v>
      </c>
      <c r="B21" s="15">
        <v>8288704837</v>
      </c>
      <c r="C21" s="5" t="s">
        <v>17</v>
      </c>
      <c r="D21" s="5" t="s">
        <v>23</v>
      </c>
      <c r="E21" s="12">
        <v>73</v>
      </c>
    </row>
    <row r="22" spans="1:5" s="2" customFormat="1" ht="33.950000000000003" customHeight="1" x14ac:dyDescent="0.25">
      <c r="A22" s="18" t="s">
        <v>28</v>
      </c>
      <c r="B22" s="15">
        <v>44270699963</v>
      </c>
      <c r="C22" s="5" t="s">
        <v>15</v>
      </c>
      <c r="D22" s="11" t="s">
        <v>29</v>
      </c>
      <c r="E22" s="12">
        <v>30.52</v>
      </c>
    </row>
    <row r="23" spans="1:5" s="2" customFormat="1" ht="33.950000000000003" customHeight="1" x14ac:dyDescent="0.25">
      <c r="A23" s="19" t="s">
        <v>42</v>
      </c>
      <c r="B23" s="10">
        <v>63073332379</v>
      </c>
      <c r="C23" s="5" t="s">
        <v>1</v>
      </c>
      <c r="D23" s="5" t="s">
        <v>43</v>
      </c>
      <c r="E23" s="12">
        <v>139.53</v>
      </c>
    </row>
    <row r="24" spans="1:5" s="2" customFormat="1" ht="33.950000000000003" customHeight="1" x14ac:dyDescent="0.25">
      <c r="A24" s="18" t="s">
        <v>30</v>
      </c>
      <c r="B24" s="10">
        <v>82752153530</v>
      </c>
      <c r="C24" s="5" t="s">
        <v>1</v>
      </c>
      <c r="D24" s="5" t="s">
        <v>34</v>
      </c>
      <c r="E24" s="12">
        <v>74.66</v>
      </c>
    </row>
    <row r="25" spans="1:5" s="2" customFormat="1" ht="33.950000000000003" customHeight="1" x14ac:dyDescent="0.25">
      <c r="A25" s="18" t="s">
        <v>20</v>
      </c>
      <c r="B25" s="10"/>
      <c r="C25" s="5"/>
      <c r="D25" s="11"/>
      <c r="E25" s="12">
        <f>SUBTOTAL(109,E7:E24)</f>
        <v>47449.999999999993</v>
      </c>
    </row>
    <row r="26" spans="1:5" s="2" customFormat="1" ht="33.950000000000003" customHeight="1" x14ac:dyDescent="0.25">
      <c r="A26" s="8"/>
      <c r="B26" s="8"/>
      <c r="C26" s="8"/>
      <c r="D26" s="8"/>
      <c r="E26" s="8"/>
    </row>
    <row r="27" spans="1:5" s="2" customFormat="1" ht="33.950000000000003" customHeight="1" x14ac:dyDescent="0.25">
      <c r="A27" s="8"/>
      <c r="B27" s="8"/>
      <c r="C27" s="8"/>
      <c r="D27" s="8"/>
      <c r="E27" s="8"/>
    </row>
    <row r="28" spans="1:5" s="2" customFormat="1" ht="33.950000000000003" customHeight="1" x14ac:dyDescent="0.25">
      <c r="A28" s="8"/>
      <c r="B28" s="8"/>
      <c r="C28" s="8"/>
      <c r="D28" s="8"/>
      <c r="E28" s="8"/>
    </row>
    <row r="29" spans="1:5" s="2" customFormat="1" ht="33.950000000000003" customHeight="1" x14ac:dyDescent="0.25">
      <c r="A29" s="8"/>
      <c r="B29" s="8"/>
      <c r="C29" s="8"/>
      <c r="D29" s="8"/>
      <c r="E29" s="8"/>
    </row>
    <row r="30" spans="1:5" s="2" customFormat="1" ht="33.950000000000003" customHeight="1" x14ac:dyDescent="0.25">
      <c r="A30" s="8"/>
      <c r="B30" s="8"/>
      <c r="C30" s="8"/>
      <c r="D30" s="8"/>
      <c r="E30" s="8"/>
    </row>
    <row r="31" spans="1:5" s="2" customFormat="1" ht="44.25" customHeight="1" x14ac:dyDescent="0.25">
      <c r="A31" s="8"/>
      <c r="B31" s="8"/>
      <c r="C31" s="8"/>
      <c r="D31" s="8"/>
      <c r="E31" s="8"/>
    </row>
    <row r="32" spans="1:5" s="2" customFormat="1" ht="33.950000000000003" customHeight="1" x14ac:dyDescent="0.25">
      <c r="A32" s="8"/>
      <c r="B32" s="8"/>
      <c r="C32" s="8"/>
      <c r="D32" s="8"/>
      <c r="E32" s="8"/>
    </row>
    <row r="33" spans="1:5" s="2" customFormat="1" ht="33.950000000000003" customHeight="1" x14ac:dyDescent="0.25">
      <c r="A33" s="8"/>
      <c r="B33" s="8"/>
      <c r="C33" s="8"/>
      <c r="D33" s="8"/>
      <c r="E33" s="8"/>
    </row>
    <row r="34" spans="1:5" s="2" customFormat="1" ht="33.950000000000003" customHeight="1" x14ac:dyDescent="0.25">
      <c r="A34" s="8"/>
      <c r="B34" s="8"/>
      <c r="C34" s="8"/>
      <c r="D34" s="8"/>
      <c r="E34" s="8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conditionalFormatting sqref="D16 A17:D19 A20:C20 A23:C23 C11:D11 A11 A13:A14 C13:D14 A7:D10 A12:D12 A24:D25">
    <cfRule type="expression" dxfId="9" priority="40">
      <formula>MOD(ROW(),2)=0</formula>
    </cfRule>
  </conditionalFormatting>
  <conditionalFormatting sqref="E7:E25">
    <cfRule type="expression" dxfId="8" priority="38">
      <formula>MOD(ROW(),2)=0</formula>
    </cfRule>
    <cfRule type="expression" dxfId="7" priority="39">
      <formula>MOD(ROW(),2)=1</formula>
    </cfRule>
  </conditionalFormatting>
  <conditionalFormatting sqref="D15">
    <cfRule type="expression" dxfId="6" priority="29">
      <formula>MOD(ROW(),2)=0</formula>
    </cfRule>
  </conditionalFormatting>
  <conditionalFormatting sqref="C15 A15">
    <cfRule type="expression" dxfId="5" priority="26">
      <formula>MOD(ROW(),2)=0</formula>
    </cfRule>
  </conditionalFormatting>
  <conditionalFormatting sqref="C16 A16">
    <cfRule type="expression" dxfId="4" priority="25">
      <formula>MOD(ROW(),2)=0</formula>
    </cfRule>
  </conditionalFormatting>
  <conditionalFormatting sqref="D20">
    <cfRule type="expression" dxfId="3" priority="7">
      <formula>MOD(ROW(),2)=0</formula>
    </cfRule>
  </conditionalFormatting>
  <conditionalFormatting sqref="A21 C21:D21">
    <cfRule type="expression" dxfId="2" priority="4">
      <formula>MOD(ROW(),2)=0</formula>
    </cfRule>
  </conditionalFormatting>
  <conditionalFormatting sqref="A22 C22:D22">
    <cfRule type="expression" dxfId="1" priority="3">
      <formula>MOD(ROW(),2)=0</formula>
    </cfRule>
  </conditionalFormatting>
  <conditionalFormatting sqref="D23">
    <cfRule type="expression" dxfId="0" priority="2">
      <formula>MOD(ROW(),2)=0</formula>
    </cfRule>
  </conditionalFormatting>
  <printOptions horizontalCentered="1"/>
  <pageMargins left="0.7" right="0.7" top="1" bottom="1" header="0.3" footer="0.3"/>
  <pageSetup paperSize="9" scale="61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RUJAN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2024-10-15T10:34:43Z</cp:lastPrinted>
  <dcterms:created xsi:type="dcterms:W3CDTF">2016-11-01T03:33:07Z</dcterms:created>
  <dcterms:modified xsi:type="dcterms:W3CDTF">2024-10-15T10:57:16Z</dcterms:modified>
</cp:coreProperties>
</file>